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<sst xmlns="http://schemas.openxmlformats.org/spreadsheetml/2006/main" count="57" uniqueCount="37">
  <si>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szt</t>
  </si>
  <si>
    <t>SUMA</t>
  </si>
  <si>
    <t xml:space="preserve">Cena netto </t>
  </si>
  <si>
    <t>Vat 23%</t>
  </si>
  <si>
    <t>Cena brutto</t>
  </si>
  <si>
    <t xml:space="preserve">Rodzaj urządzenia </t>
  </si>
  <si>
    <t>lp.</t>
  </si>
  <si>
    <t>ilość</t>
  </si>
  <si>
    <t>Wartość netto</t>
  </si>
  <si>
    <t>3.</t>
  </si>
  <si>
    <t xml:space="preserve">OFERTA CENOWA </t>
  </si>
  <si>
    <t>kpl</t>
  </si>
  <si>
    <t>Plac zabaw - Szkoła Podstawowa w Dąbrowie</t>
  </si>
  <si>
    <t xml:space="preserve">Zestaw zabawowy Mabi </t>
  </si>
  <si>
    <t xml:space="preserve">Koleja Linowa Balbina </t>
  </si>
  <si>
    <t xml:space="preserve">Huśtawka wagowa </t>
  </si>
  <si>
    <t xml:space="preserve">Huśtawka wahadłowa Orle Gniazdo </t>
  </si>
  <si>
    <t xml:space="preserve">Huśtawka wahadłowa 2 os. Siedzisko płaskie i krzesełko </t>
  </si>
  <si>
    <t xml:space="preserve">Bujak pojedynczy Ślimak </t>
  </si>
  <si>
    <t xml:space="preserve">Bujak pojedynczy Autko </t>
  </si>
  <si>
    <t xml:space="preserve">Karuzela tarczowa Fido </t>
  </si>
  <si>
    <t>Piaskownica sześciokątna z płyty HDPE</t>
  </si>
  <si>
    <t xml:space="preserve">Ławka z oparciem na podstawie metalowej </t>
  </si>
  <si>
    <t xml:space="preserve">Tablica informacyjna na dwóch nogach </t>
  </si>
  <si>
    <t xml:space="preserve">Tablica do rysowania </t>
  </si>
  <si>
    <t xml:space="preserve">Śmietnik </t>
  </si>
  <si>
    <t xml:space="preserve">Stół z ławkami Kacper na podstawie metalowej </t>
  </si>
  <si>
    <t xml:space="preserve">Linarium Bianka </t>
  </si>
  <si>
    <t>Lokomotywa Han</t>
  </si>
  <si>
    <t xml:space="preserve">Trampolina o wym. 1,5m x 1,5 m </t>
  </si>
  <si>
    <t>Street workout</t>
  </si>
  <si>
    <t xml:space="preserve">Siłownia zewnętrzna ;Wioślarz plus pylon </t>
  </si>
  <si>
    <t>Siłownia zewnętrzna ;Biegacz plus pylon</t>
  </si>
  <si>
    <t>Wykonanie nawierzchni z EPDM</t>
  </si>
  <si>
    <t>m2</t>
  </si>
  <si>
    <t xml:space="preserve">Wykonanie nawierzchni trawiastej </t>
  </si>
  <si>
    <t xml:space="preserve">Wykonanie nawierzchni z kostki brukowej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</si>
</sst>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00"/>
    <numFmt numFmtId="166" formatCode="[$-415]d\ mmmm\ yyyy"/>
    <numFmt numFmtId="167" formatCode="#,##0.00\ &quot;zł&quot;"/>
  </numFmts>
  <fonts count="27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8"/>
      <name val="Calibri"/>
      <family val="2"/>
    </font>
    <font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14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9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17" borderId="0" applyNumberFormat="0" applyBorder="0" applyAlignment="0" applyProtection="0"/>
  </cellStyleXfs>
  <cellXfs count="36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top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165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65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4" borderId="12" xfId="0" applyNumberFormat="1" applyFont="1" applyFill="1" applyBorder="1" applyAlignment="1" applyProtection="1">
      <alignment horizontal="center" vertical="center"/>
      <protection/>
    </xf>
    <xf numFmtId="165" fontId="2" fillId="4" borderId="12" xfId="0" applyNumberFormat="1" applyFont="1" applyFill="1" applyBorder="1" applyAlignment="1" applyProtection="1">
      <alignment horizontal="center" vertical="center"/>
      <protection/>
    </xf>
    <xf numFmtId="164" fontId="2" fillId="4" borderId="12" xfId="0" applyNumberFormat="1" applyFont="1" applyFill="1" applyBorder="1" applyAlignment="1" applyProtection="1">
      <alignment horizontal="center" vertical="center"/>
      <protection/>
    </xf>
    <xf numFmtId="49" fontId="25" fillId="4" borderId="13" xfId="41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3" fillId="4" borderId="12" xfId="0" applyNumberFormat="1" applyFont="1" applyFill="1" applyBorder="1" applyAlignment="1" applyProtection="1">
      <alignment horizontal="center" vertical="top" wrapText="1"/>
      <protection/>
    </xf>
    <xf numFmtId="164" fontId="0" fillId="0" borderId="15" xfId="0" applyNumberFormat="1" applyFont="1" applyFill="1" applyBorder="1" applyAlignment="1" applyProtection="1">
      <alignment vertical="center"/>
      <protection/>
    </xf>
    <xf numFmtId="164" fontId="10" fillId="10" borderId="16" xfId="41" applyNumberFormat="1" applyFill="1" applyBorder="1" applyAlignment="1" applyProtection="1">
      <alignment vertical="center"/>
      <protection/>
    </xf>
    <xf numFmtId="14" fontId="26" fillId="10" borderId="15" xfId="41" applyNumberFormat="1" applyFont="1" applyFill="1" applyBorder="1" applyAlignment="1" applyProtection="1">
      <alignment vertical="center"/>
      <protection/>
    </xf>
    <xf numFmtId="164" fontId="4" fillId="10" borderId="17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67" fontId="2" fillId="0" borderId="10" xfId="0" applyNumberFormat="1" applyFont="1" applyFill="1" applyBorder="1" applyAlignment="1" applyProtection="1">
      <alignment vertical="center"/>
      <protection/>
    </xf>
    <xf numFmtId="167" fontId="2" fillId="0" borderId="11" xfId="0" applyNumberFormat="1" applyFont="1" applyFill="1" applyBorder="1" applyAlignment="1" applyProtection="1">
      <alignment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49" fontId="25" fillId="10" borderId="18" xfId="41" applyNumberFormat="1" applyFont="1" applyFill="1" applyBorder="1" applyAlignment="1" applyProtection="1">
      <alignment horizontal="center" vertical="top" wrapText="1"/>
      <protection/>
    </xf>
    <xf numFmtId="0" fontId="0" fillId="10" borderId="16" xfId="0" applyFill="1" applyBorder="1" applyAlignment="1">
      <alignment vertical="top"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3" sqref="A3"/>
      <selection pane="bottomRight" activeCell="H21" sqref="H21:H24"/>
    </sheetView>
  </sheetViews>
  <sheetFormatPr defaultColWidth="9.140625" defaultRowHeight="12.75"/>
  <cols>
    <col min="1" max="1" width="5.28125" style="1" customWidth="1"/>
    <col min="2" max="2" width="44.8515625" style="2" customWidth="1"/>
    <col min="3" max="3" width="7.7109375" style="1" customWidth="1"/>
    <col min="4" max="4" width="12.57421875" style="3" customWidth="1"/>
    <col min="5" max="5" width="17.57421875" style="4" customWidth="1"/>
    <col min="6" max="6" width="18.28125" style="4" customWidth="1"/>
    <col min="7" max="7" width="17.28125" style="4" customWidth="1"/>
    <col min="8" max="8" width="20.421875" style="4" customWidth="1"/>
  </cols>
  <sheetData>
    <row r="1" ht="38.25" customHeight="1" thickBot="1">
      <c r="L1" s="6"/>
    </row>
    <row r="2" spans="2:8" ht="29.25" customHeight="1" thickBot="1">
      <c r="B2" s="34" t="s">
        <v>12</v>
      </c>
      <c r="C2" s="35"/>
      <c r="D2" s="35"/>
      <c r="E2" s="35"/>
      <c r="F2" s="35"/>
      <c r="G2" s="35"/>
      <c r="H2" s="23"/>
    </row>
    <row r="3" spans="1:8" ht="32.25" customHeight="1" thickBot="1">
      <c r="A3" s="20"/>
      <c r="B3" s="32" t="s">
        <v>10</v>
      </c>
      <c r="C3" s="33"/>
      <c r="D3" s="33"/>
      <c r="E3" s="33"/>
      <c r="F3" s="33"/>
      <c r="G3" s="24"/>
      <c r="H3" s="25">
        <v>42524</v>
      </c>
    </row>
    <row r="4" spans="1:8" ht="33.75" customHeight="1">
      <c r="A4" s="21"/>
      <c r="B4" s="22" t="s">
        <v>5</v>
      </c>
      <c r="C4" s="17" t="s">
        <v>6</v>
      </c>
      <c r="D4" s="18" t="s">
        <v>7</v>
      </c>
      <c r="E4" s="19" t="s">
        <v>2</v>
      </c>
      <c r="F4" s="19" t="s">
        <v>8</v>
      </c>
      <c r="G4" s="19" t="s">
        <v>3</v>
      </c>
      <c r="H4" s="19" t="s">
        <v>4</v>
      </c>
    </row>
    <row r="5" spans="1:8" ht="24.75" customHeight="1">
      <c r="A5" s="14">
        <v>1</v>
      </c>
      <c r="B5" s="13" t="s">
        <v>13</v>
      </c>
      <c r="C5" s="14" t="s">
        <v>0</v>
      </c>
      <c r="D5" s="15">
        <v>1</v>
      </c>
      <c r="E5" s="30">
        <v>28540</v>
      </c>
      <c r="F5" s="30">
        <f aca="true" t="shared" si="0" ref="F5:F14">D5*E5</f>
        <v>28540</v>
      </c>
      <c r="G5" s="30">
        <f aca="true" t="shared" si="1" ref="G5:G15">F5*0.23</f>
        <v>6564.200000000001</v>
      </c>
      <c r="H5" s="29">
        <f aca="true" t="shared" si="2" ref="H5:H14">F5+G5</f>
        <v>35104.2</v>
      </c>
    </row>
    <row r="6" spans="1:8" ht="27.75" customHeight="1">
      <c r="A6" s="14">
        <v>2</v>
      </c>
      <c r="B6" s="13" t="s">
        <v>14</v>
      </c>
      <c r="C6" s="14" t="s">
        <v>0</v>
      </c>
      <c r="D6" s="15">
        <v>1</v>
      </c>
      <c r="E6" s="30">
        <v>6800</v>
      </c>
      <c r="F6" s="30">
        <v>6800</v>
      </c>
      <c r="G6" s="30">
        <f t="shared" si="1"/>
        <v>1564</v>
      </c>
      <c r="H6" s="29">
        <f t="shared" si="2"/>
        <v>8364</v>
      </c>
    </row>
    <row r="7" spans="1:8" ht="19.5" customHeight="1">
      <c r="A7" s="14" t="s">
        <v>9</v>
      </c>
      <c r="B7" s="13" t="s">
        <v>27</v>
      </c>
      <c r="C7" s="14" t="s">
        <v>0</v>
      </c>
      <c r="D7" s="15">
        <v>1</v>
      </c>
      <c r="E7" s="30">
        <v>4600</v>
      </c>
      <c r="F7" s="30">
        <f t="shared" si="0"/>
        <v>4600</v>
      </c>
      <c r="G7" s="30">
        <f t="shared" si="1"/>
        <v>1058</v>
      </c>
      <c r="H7" s="29">
        <f t="shared" si="2"/>
        <v>5658</v>
      </c>
    </row>
    <row r="8" spans="1:8" ht="26.25" customHeight="1">
      <c r="A8" s="14">
        <v>4</v>
      </c>
      <c r="B8" s="13" t="s">
        <v>15</v>
      </c>
      <c r="C8" s="14" t="s">
        <v>0</v>
      </c>
      <c r="D8" s="15">
        <v>1</v>
      </c>
      <c r="E8" s="30">
        <v>1100</v>
      </c>
      <c r="F8" s="30">
        <f t="shared" si="0"/>
        <v>1100</v>
      </c>
      <c r="G8" s="30">
        <f t="shared" si="1"/>
        <v>253</v>
      </c>
      <c r="H8" s="29">
        <f t="shared" si="2"/>
        <v>1353</v>
      </c>
    </row>
    <row r="9" spans="1:8" ht="24.75" customHeight="1">
      <c r="A9" s="14">
        <v>5</v>
      </c>
      <c r="B9" s="13" t="s">
        <v>16</v>
      </c>
      <c r="C9" s="14" t="s">
        <v>0</v>
      </c>
      <c r="D9" s="15">
        <v>1</v>
      </c>
      <c r="E9" s="30">
        <v>4500</v>
      </c>
      <c r="F9" s="30">
        <f t="shared" si="0"/>
        <v>4500</v>
      </c>
      <c r="G9" s="30">
        <f t="shared" si="1"/>
        <v>1035</v>
      </c>
      <c r="H9" s="29">
        <f t="shared" si="2"/>
        <v>5535</v>
      </c>
    </row>
    <row r="10" spans="1:8" ht="38.25" customHeight="1">
      <c r="A10" s="14">
        <v>6</v>
      </c>
      <c r="B10" s="13" t="s">
        <v>17</v>
      </c>
      <c r="C10" s="14" t="s">
        <v>0</v>
      </c>
      <c r="D10" s="15">
        <v>1</v>
      </c>
      <c r="E10" s="30">
        <v>2100</v>
      </c>
      <c r="F10" s="30">
        <f t="shared" si="0"/>
        <v>2100</v>
      </c>
      <c r="G10" s="30">
        <f t="shared" si="1"/>
        <v>483</v>
      </c>
      <c r="H10" s="29">
        <f t="shared" si="2"/>
        <v>2583</v>
      </c>
    </row>
    <row r="11" spans="1:8" ht="25.5" customHeight="1">
      <c r="A11" s="14">
        <v>7</v>
      </c>
      <c r="B11" s="13" t="s">
        <v>18</v>
      </c>
      <c r="C11" s="14" t="s">
        <v>0</v>
      </c>
      <c r="D11" s="15">
        <v>1</v>
      </c>
      <c r="E11" s="30">
        <v>1150</v>
      </c>
      <c r="F11" s="30">
        <f t="shared" si="0"/>
        <v>1150</v>
      </c>
      <c r="G11" s="30">
        <f t="shared" si="1"/>
        <v>264.5</v>
      </c>
      <c r="H11" s="29">
        <f t="shared" si="2"/>
        <v>1414.5</v>
      </c>
    </row>
    <row r="12" spans="1:8" ht="27" customHeight="1">
      <c r="A12" s="14">
        <v>8</v>
      </c>
      <c r="B12" s="13" t="s">
        <v>19</v>
      </c>
      <c r="C12" s="14" t="s">
        <v>0</v>
      </c>
      <c r="D12" s="15">
        <v>1</v>
      </c>
      <c r="E12" s="30">
        <v>1150</v>
      </c>
      <c r="F12" s="30">
        <f t="shared" si="0"/>
        <v>1150</v>
      </c>
      <c r="G12" s="30">
        <f t="shared" si="1"/>
        <v>264.5</v>
      </c>
      <c r="H12" s="29">
        <f t="shared" si="2"/>
        <v>1414.5</v>
      </c>
    </row>
    <row r="13" spans="1:8" ht="27" customHeight="1">
      <c r="A13" s="14">
        <v>9</v>
      </c>
      <c r="B13" s="13" t="s">
        <v>20</v>
      </c>
      <c r="C13" s="14" t="s">
        <v>11</v>
      </c>
      <c r="D13" s="15">
        <v>1</v>
      </c>
      <c r="E13" s="30">
        <v>3800</v>
      </c>
      <c r="F13" s="30">
        <f t="shared" si="0"/>
        <v>3800</v>
      </c>
      <c r="G13" s="30">
        <f t="shared" si="1"/>
        <v>874</v>
      </c>
      <c r="H13" s="29">
        <f t="shared" si="2"/>
        <v>4674</v>
      </c>
    </row>
    <row r="14" spans="1:8" ht="24" customHeight="1">
      <c r="A14" s="14">
        <v>10</v>
      </c>
      <c r="B14" s="16" t="s">
        <v>21</v>
      </c>
      <c r="C14" s="7" t="s">
        <v>0</v>
      </c>
      <c r="D14" s="10">
        <v>1</v>
      </c>
      <c r="E14" s="31">
        <v>2800</v>
      </c>
      <c r="F14" s="30">
        <f t="shared" si="0"/>
        <v>2800</v>
      </c>
      <c r="G14" s="30">
        <f t="shared" si="1"/>
        <v>644</v>
      </c>
      <c r="H14" s="29">
        <f t="shared" si="2"/>
        <v>3444</v>
      </c>
    </row>
    <row r="15" spans="1:8" ht="24.75" customHeight="1">
      <c r="A15" s="14">
        <v>11</v>
      </c>
      <c r="B15" s="16" t="s">
        <v>28</v>
      </c>
      <c r="C15" s="7" t="s">
        <v>0</v>
      </c>
      <c r="D15" s="10">
        <v>1</v>
      </c>
      <c r="E15" s="31">
        <v>8200</v>
      </c>
      <c r="F15" s="30">
        <f aca="true" t="shared" si="3" ref="F15:F27">D15*E15</f>
        <v>8200</v>
      </c>
      <c r="G15" s="30">
        <f t="shared" si="1"/>
        <v>1886</v>
      </c>
      <c r="H15" s="29">
        <f aca="true" t="shared" si="4" ref="H15:H27">F15+G15</f>
        <v>10086</v>
      </c>
    </row>
    <row r="16" spans="1:8" ht="32.25" customHeight="1">
      <c r="A16" s="14">
        <v>12</v>
      </c>
      <c r="B16" s="16" t="s">
        <v>22</v>
      </c>
      <c r="C16" s="7" t="s">
        <v>0</v>
      </c>
      <c r="D16" s="10">
        <v>7</v>
      </c>
      <c r="E16" s="31">
        <v>580</v>
      </c>
      <c r="F16" s="31">
        <f t="shared" si="3"/>
        <v>4060</v>
      </c>
      <c r="G16" s="31">
        <f aca="true" t="shared" si="5" ref="G16:G27">F16*0.23</f>
        <v>933.8000000000001</v>
      </c>
      <c r="H16" s="28">
        <f t="shared" si="4"/>
        <v>4993.8</v>
      </c>
    </row>
    <row r="17" spans="1:8" ht="26.25" customHeight="1">
      <c r="A17" s="14">
        <v>13</v>
      </c>
      <c r="B17" s="16" t="s">
        <v>23</v>
      </c>
      <c r="C17" s="7" t="s">
        <v>0</v>
      </c>
      <c r="D17" s="10">
        <v>1</v>
      </c>
      <c r="E17" s="31">
        <v>450</v>
      </c>
      <c r="F17" s="31">
        <f t="shared" si="3"/>
        <v>450</v>
      </c>
      <c r="G17" s="31">
        <f t="shared" si="5"/>
        <v>103.5</v>
      </c>
      <c r="H17" s="28">
        <f t="shared" si="4"/>
        <v>553.5</v>
      </c>
    </row>
    <row r="18" spans="1:8" ht="23.25" customHeight="1">
      <c r="A18" s="14">
        <v>14</v>
      </c>
      <c r="B18" s="16" t="s">
        <v>24</v>
      </c>
      <c r="C18" s="7" t="s">
        <v>0</v>
      </c>
      <c r="D18" s="10">
        <v>1</v>
      </c>
      <c r="E18" s="31">
        <v>1080</v>
      </c>
      <c r="F18" s="31">
        <f t="shared" si="3"/>
        <v>1080</v>
      </c>
      <c r="G18" s="31">
        <f t="shared" si="5"/>
        <v>248.4</v>
      </c>
      <c r="H18" s="28">
        <f t="shared" si="4"/>
        <v>1328.4</v>
      </c>
    </row>
    <row r="19" spans="1:8" ht="24" customHeight="1">
      <c r="A19" s="14">
        <v>15</v>
      </c>
      <c r="B19" s="16" t="s">
        <v>25</v>
      </c>
      <c r="C19" s="7" t="s">
        <v>0</v>
      </c>
      <c r="D19" s="27">
        <v>1</v>
      </c>
      <c r="E19" s="31">
        <v>370</v>
      </c>
      <c r="F19" s="31">
        <f t="shared" si="3"/>
        <v>370</v>
      </c>
      <c r="G19" s="31">
        <f t="shared" si="5"/>
        <v>85.10000000000001</v>
      </c>
      <c r="H19" s="28">
        <f t="shared" si="4"/>
        <v>455.1</v>
      </c>
    </row>
    <row r="20" spans="1:8" ht="33.75" customHeight="1">
      <c r="A20" s="14">
        <v>16</v>
      </c>
      <c r="B20" s="16" t="s">
        <v>26</v>
      </c>
      <c r="C20" s="7" t="s">
        <v>0</v>
      </c>
      <c r="D20" s="27">
        <v>2</v>
      </c>
      <c r="E20" s="31">
        <v>1800</v>
      </c>
      <c r="F20" s="31">
        <f t="shared" si="3"/>
        <v>3600</v>
      </c>
      <c r="G20" s="31">
        <f t="shared" si="5"/>
        <v>828</v>
      </c>
      <c r="H20" s="28">
        <f t="shared" si="4"/>
        <v>4428</v>
      </c>
    </row>
    <row r="21" spans="1:8" ht="24" customHeight="1">
      <c r="A21" s="14">
        <v>17</v>
      </c>
      <c r="B21" s="16" t="s">
        <v>29</v>
      </c>
      <c r="C21" s="7" t="s">
        <v>0</v>
      </c>
      <c r="D21" s="27">
        <v>1</v>
      </c>
      <c r="E21" s="31">
        <v>7000</v>
      </c>
      <c r="F21" s="31">
        <f t="shared" si="3"/>
        <v>7000</v>
      </c>
      <c r="G21" s="31">
        <f t="shared" si="5"/>
        <v>1610</v>
      </c>
      <c r="H21" s="28">
        <f t="shared" si="4"/>
        <v>8610</v>
      </c>
    </row>
    <row r="22" spans="1:8" ht="24" customHeight="1">
      <c r="A22" s="14">
        <v>18</v>
      </c>
      <c r="B22" s="16" t="s">
        <v>30</v>
      </c>
      <c r="C22" s="7" t="s">
        <v>11</v>
      </c>
      <c r="D22" s="27">
        <v>1</v>
      </c>
      <c r="E22" s="31">
        <v>6500</v>
      </c>
      <c r="F22" s="31">
        <f t="shared" si="3"/>
        <v>6500</v>
      </c>
      <c r="G22" s="31">
        <f t="shared" si="5"/>
        <v>1495</v>
      </c>
      <c r="H22" s="28">
        <f t="shared" si="4"/>
        <v>7995</v>
      </c>
    </row>
    <row r="23" spans="1:8" ht="24" customHeight="1">
      <c r="A23" s="14">
        <v>19</v>
      </c>
      <c r="B23" s="16" t="s">
        <v>31</v>
      </c>
      <c r="C23" s="7" t="s">
        <v>11</v>
      </c>
      <c r="D23" s="27">
        <v>1</v>
      </c>
      <c r="E23" s="31">
        <v>3250</v>
      </c>
      <c r="F23" s="31">
        <f t="shared" si="3"/>
        <v>3250</v>
      </c>
      <c r="G23" s="31">
        <f t="shared" si="5"/>
        <v>747.5</v>
      </c>
      <c r="H23" s="28">
        <f t="shared" si="4"/>
        <v>3997.5</v>
      </c>
    </row>
    <row r="24" spans="1:8" ht="24" customHeight="1">
      <c r="A24" s="14">
        <v>20</v>
      </c>
      <c r="B24" s="16" t="s">
        <v>32</v>
      </c>
      <c r="C24" s="7" t="s">
        <v>11</v>
      </c>
      <c r="D24" s="27">
        <v>1</v>
      </c>
      <c r="E24" s="31">
        <v>3250</v>
      </c>
      <c r="F24" s="31">
        <f t="shared" si="3"/>
        <v>3250</v>
      </c>
      <c r="G24" s="31">
        <f t="shared" si="5"/>
        <v>747.5</v>
      </c>
      <c r="H24" s="28">
        <f t="shared" si="4"/>
        <v>3997.5</v>
      </c>
    </row>
    <row r="25" spans="1:8" ht="24" customHeight="1">
      <c r="A25" s="14">
        <v>21</v>
      </c>
      <c r="B25" s="16" t="s">
        <v>33</v>
      </c>
      <c r="C25" s="7" t="s">
        <v>34</v>
      </c>
      <c r="D25" s="27">
        <v>381</v>
      </c>
      <c r="E25" s="31">
        <v>343</v>
      </c>
      <c r="F25" s="31">
        <f t="shared" si="3"/>
        <v>130683</v>
      </c>
      <c r="G25" s="31">
        <f t="shared" si="5"/>
        <v>30057.09</v>
      </c>
      <c r="H25" s="28">
        <f t="shared" si="4"/>
        <v>160740.09</v>
      </c>
    </row>
    <row r="26" spans="1:8" ht="24" customHeight="1">
      <c r="A26" s="14">
        <v>22</v>
      </c>
      <c r="B26" s="16" t="s">
        <v>35</v>
      </c>
      <c r="C26" s="7" t="s">
        <v>34</v>
      </c>
      <c r="D26" s="27">
        <v>707</v>
      </c>
      <c r="E26" s="31">
        <v>22</v>
      </c>
      <c r="F26" s="31">
        <f t="shared" si="3"/>
        <v>15554</v>
      </c>
      <c r="G26" s="31">
        <f t="shared" si="5"/>
        <v>3577.42</v>
      </c>
      <c r="H26" s="28">
        <f t="shared" si="4"/>
        <v>19131.42</v>
      </c>
    </row>
    <row r="27" spans="1:8" ht="24" customHeight="1">
      <c r="A27" s="14">
        <v>23</v>
      </c>
      <c r="B27" s="16" t="s">
        <v>36</v>
      </c>
      <c r="C27" s="7" t="s">
        <v>34</v>
      </c>
      <c r="D27" s="27">
        <v>25</v>
      </c>
      <c r="E27" s="31">
        <v>110</v>
      </c>
      <c r="F27" s="31">
        <f t="shared" si="3"/>
        <v>2750</v>
      </c>
      <c r="G27" s="31">
        <f t="shared" si="5"/>
        <v>632.5</v>
      </c>
      <c r="H27" s="28">
        <f t="shared" si="4"/>
        <v>3382.5</v>
      </c>
    </row>
    <row r="28" spans="1:8" ht="24.75" customHeight="1" thickBot="1">
      <c r="A28" s="8"/>
      <c r="B28" s="11"/>
      <c r="C28" s="8"/>
      <c r="D28" s="9"/>
      <c r="E28" s="12" t="s">
        <v>1</v>
      </c>
      <c r="F28" s="26">
        <v>243287</v>
      </c>
      <c r="G28" s="26">
        <v>55956.01</v>
      </c>
      <c r="H28" s="26">
        <v>299243.01</v>
      </c>
    </row>
    <row r="29" spans="6:7" ht="12.75">
      <c r="F29" s="5"/>
      <c r="G29" s="5"/>
    </row>
  </sheetData>
  <sheetProtection selectLockedCells="1" selectUnlockedCells="1"/>
  <mergeCells count="2">
    <mergeCell ref="B3:F3"/>
    <mergeCell ref="B2:G2"/>
  </mergeCells>
  <printOptions/>
  <pageMargins left="0.7" right="0.7" top="0.75" bottom="0.75" header="0.3" footer="0.3"/>
  <pageSetup fitToHeight="0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GRUPA HYDRO</dc:creator>
  <cp:keywords/>
  <dc:description/>
  <cp:lastModifiedBy>xx</cp:lastModifiedBy>
  <cp:lastPrinted>2015-09-29T08:54:23Z</cp:lastPrinted>
  <dcterms:created xsi:type="dcterms:W3CDTF">2012-06-19T11:36:34Z</dcterms:created>
  <dcterms:modified xsi:type="dcterms:W3CDTF">2016-06-23T12:42:48Z</dcterms:modified>
  <cp:category/>
  <cp:version/>
  <cp:contentType/>
  <cp:contentStatus/>
</cp:coreProperties>
</file>